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Буџет пројекта -Образац 1" sheetId="1" r:id="rId1"/>
    <sheet name="Ревидирани буџет-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буџет-Образац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<sst xmlns="http://schemas.openxmlformats.org/spreadsheetml/2006/main" count="205" uniqueCount="165">
  <si>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</si>
  <si>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</si>
  <si>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</si>
  <si>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</si>
  <si>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</si>
  <si>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</si>
  <si>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</si>
  <si>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</si>
  <si>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</si>
  <si>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</si>
  <si>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</si>
  <si>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</si>
  <si>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</si>
  <si>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</si>
  <si>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</si>
  <si>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</si>
  <si>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</si>
  <si>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</si>
  <si>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</si>
  <si>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</si>
  <si>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</si>
  <si>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</si>
  <si>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</si>
  <si>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</si>
  <si>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</si>
  <si>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</si>
  <si>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</si>
  <si>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</si>
  <si>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</si>
  <si>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</si>
  <si>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</si>
  <si>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</si>
  <si>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</si>
  <si>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</si>
  <si>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</si>
  <si>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</si>
  <si>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</si>
  <si>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</si>
  <si>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</si>
  <si>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</si>
  <si>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</si>
  <si>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</si>
  <si>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</si>
  <si>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</si>
  <si>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</si>
  <si>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</si>
  <si>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</si>
  <si>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</si>
  <si>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</si>
  <si>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</si>
  <si>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</si>
  <si>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</si>
  <si>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</si>
  <si>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</si>
  <si>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</si>
  <si>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</si>
  <si>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</si>
  <si>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</si>
  <si>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</si>
  <si>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</si>
  <si>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</si>
  <si>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</si>
  <si>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</si>
  <si>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</si>
  <si>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</si>
  <si>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</si>
  <si>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</si>
  <si>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</si>
  <si>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</si>
  <si>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</si>
  <si>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</si>
  <si>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</si>
  <si>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</si>
  <si>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</si>
  <si>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</si>
  <si>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</si>
  <si>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</si>
  <si>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</si>
  <si>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</si>
  <si>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</si>
  <si>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</si>
  <si>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</si>
  <si>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</si>
  <si>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</si>
  <si>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</si>
  <si>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</si>
  <si>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</si>
  <si>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</si>
  <si>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</si>
  <si>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</si>
  <si>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</si>
  <si>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</si>
  <si>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</si>
  <si>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</si>
  <si>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</si>
  <si>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</si>
  <si>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</si>
  <si>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</si>
  <si>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</si>
  <si>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</si>
  <si>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</si>
  <si>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</si>
  <si>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</si>
  <si>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</si>
  <si>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</si>
  <si>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</si>
  <si>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</si>
  <si>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</si>
  <si>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</si>
  <si>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</si>
  <si>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</si>
  <si>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</si>
  <si>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</si>
  <si>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</si>
  <si>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</si>
  <si>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</si>
  <si>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</si>
  <si>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</si>
  <si>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</si>
  <si>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</si>
  <si>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</si>
  <si>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</si>
  <si>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</si>
  <si>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</si>
  <si>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</si>
  <si>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</si>
  <si>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</si>
  <si>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</si>
  <si>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</si>
  <si>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</si>
  <si>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</si>
  <si>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</si>
  <si>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</si>
  <si>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</si>
  <si>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</si>
  <si>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</si>
  <si>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</si>
  <si>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</si>
  <si>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</si>
  <si>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</si>
  <si>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</si>
  <si>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</si>
  <si>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</si>
  <si>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</si>
  <si>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</si>
  <si>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</si>
  <si>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</si>
  <si>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</si>
  <si>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</si>
  <si>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</si>
  <si>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</si>
  <si>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</si>
  <si>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</si>
  <si>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</si>
  <si>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</si>
  <si>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</si>
  <si>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</si>
  <si>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</si>
  <si>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</si>
  <si>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</si>
  <si>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</si>
  <si>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</si>
  <si>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</si>
  <si>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ОПЕРАТИВНИ ТРОШКОВИ (приказани према наведеним активностима у Обрасцу 1, тачка 3.6)</t>
  </si>
  <si>
    <t>Као одговорно лице подносиоца пријаве, под кривичном и материјалном одговорношћу, изјављујем да су сви подаци који су наведени у обрасцу истинити и тачни.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</si>
</sst>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1" xfId="0" applyFont="1" applyBorder="1" applyAlignment="1" applyProtection="1">
      <alignment horizontal="center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/>
      <protection locked="0"/>
    </xf>
    <xf numFmtId="0" fontId="3" fillId="0" borderId="167" xfId="0" applyFont="1" applyBorder="1" applyAlignment="1" applyProtection="1">
      <alignment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3" xfId="0" applyFont="1" applyBorder="1" applyAlignment="1" applyProtection="1">
      <alignment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49" fontId="12" fillId="0" borderId="18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92" xfId="0" applyFont="1" applyFill="1" applyBorder="1" applyAlignment="1" applyProtection="1">
      <alignment horizontal="center" vertical="center"/>
      <protection locked="0"/>
    </xf>
    <xf numFmtId="0" fontId="5" fillId="33" borderId="193" xfId="0" applyFont="1" applyFill="1" applyBorder="1" applyAlignment="1" applyProtection="1">
      <alignment horizontal="center" vertical="center"/>
      <protection locked="0"/>
    </xf>
    <xf numFmtId="0" fontId="5" fillId="33" borderId="194" xfId="0" applyFont="1" applyFill="1" applyBorder="1" applyAlignment="1" applyProtection="1">
      <alignment horizontal="center" vertical="center"/>
      <protection locked="0"/>
    </xf>
    <xf numFmtId="0" fontId="2" fillId="0" borderId="195" xfId="0" applyFont="1" applyFill="1" applyBorder="1" applyAlignment="1" applyProtection="1">
      <alignment horizontal="center" vertical="center"/>
      <protection locked="0"/>
    </xf>
    <xf numFmtId="0" fontId="2" fillId="0" borderId="196" xfId="0" applyFont="1" applyFill="1" applyBorder="1" applyAlignment="1" applyProtection="1">
      <alignment horizontal="center" vertical="center"/>
      <protection locked="0"/>
    </xf>
    <xf numFmtId="49" fontId="12" fillId="0" borderId="19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Fill="1" applyBorder="1" applyAlignment="1" applyProtection="1">
      <alignment horizontal="center"/>
      <protection locked="0"/>
    </xf>
    <xf numFmtId="0" fontId="4" fillId="0" borderId="174" xfId="0" applyFont="1" applyFill="1" applyBorder="1" applyAlignment="1" applyProtection="1">
      <alignment horizontal="center"/>
      <protection locked="0"/>
    </xf>
    <xf numFmtId="0" fontId="4" fillId="0" borderId="175" xfId="0" applyFont="1" applyFill="1" applyBorder="1" applyAlignment="1" applyProtection="1">
      <alignment horizontal="center"/>
      <protection locked="0"/>
    </xf>
    <xf numFmtId="4" fontId="5" fillId="33" borderId="200" xfId="60" applyNumberFormat="1" applyFont="1" applyFill="1" applyBorder="1" applyAlignment="1" applyProtection="1">
      <alignment horizontal="center" vertical="center"/>
      <protection/>
    </xf>
    <xf numFmtId="4" fontId="5" fillId="33" borderId="20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Fill="1" applyBorder="1" applyAlignment="1" applyProtection="1">
      <alignment horizontal="center" vertical="center" textRotation="90" wrapText="1"/>
      <protection locked="0"/>
    </xf>
    <xf numFmtId="0" fontId="3" fillId="0" borderId="204" xfId="0" applyFont="1" applyFill="1" applyBorder="1" applyAlignment="1" applyProtection="1">
      <alignment horizontal="center" vertical="center" textRotation="90" wrapText="1"/>
      <protection locked="0"/>
    </xf>
    <xf numFmtId="0" fontId="3" fillId="0" borderId="205" xfId="0" applyFont="1" applyFill="1" applyBorder="1" applyAlignment="1" applyProtection="1">
      <alignment horizontal="center" vertical="center" textRotation="90" wrapText="1"/>
      <protection locked="0"/>
    </xf>
    <xf numFmtId="0" fontId="3" fillId="0" borderId="206" xfId="0" applyFont="1" applyFill="1" applyBorder="1" applyAlignment="1" applyProtection="1">
      <alignment horizontal="center" vertical="center" textRotation="90" wrapText="1"/>
      <protection locked="0"/>
    </xf>
    <xf numFmtId="0" fontId="3" fillId="0" borderId="207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1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7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Fill="1" applyBorder="1" applyAlignment="1" applyProtection="1">
      <alignment horizontal="left" vertical="center" wrapText="1"/>
      <protection locked="0"/>
    </xf>
    <xf numFmtId="0" fontId="4" fillId="0" borderId="20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7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9" fontId="3" fillId="0" borderId="20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0" xfId="0" applyFont="1" applyFill="1" applyBorder="1" applyAlignment="1" applyProtection="1">
      <alignment horizontal="center" vertical="center" textRotation="90" wrapText="1"/>
      <protection locked="0"/>
    </xf>
    <xf numFmtId="4" fontId="3" fillId="0" borderId="221" xfId="0" applyNumberFormat="1" applyFont="1" applyFill="1" applyBorder="1" applyAlignment="1" applyProtection="1">
      <alignment horizontal="right" vertical="center" wrapText="1"/>
      <protection/>
    </xf>
    <xf numFmtId="4" fontId="5" fillId="0" borderId="2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7" xfId="0" applyNumberFormat="1" applyFont="1" applyFill="1" applyBorder="1" applyAlignment="1" applyProtection="1">
      <alignment horizontal="center" vertical="center"/>
      <protection locked="0"/>
    </xf>
    <xf numFmtId="49" fontId="3" fillId="0" borderId="2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73" xfId="53" applyFont="1" applyFill="1" applyBorder="1" applyAlignment="1" applyProtection="1">
      <alignment horizontal="center" vertical="center" wrapText="1"/>
      <protection locked="0"/>
    </xf>
    <xf numFmtId="0" fontId="3" fillId="0" borderId="202" xfId="53" applyFont="1" applyFill="1" applyBorder="1" applyAlignment="1" applyProtection="1">
      <alignment horizontal="center" vertical="center" wrapText="1"/>
      <protection locked="0"/>
    </xf>
    <xf numFmtId="4" fontId="5" fillId="0" borderId="23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239" xfId="0" applyFont="1" applyBorder="1" applyAlignment="1" applyProtection="1">
      <alignment horizontal="left"/>
      <protection locked="0"/>
    </xf>
    <xf numFmtId="0" fontId="67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4" xfId="60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0" fontId="47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1" xfId="0" applyBorder="1" applyAlignment="1" applyProtection="1">
      <alignment/>
      <protection/>
    </xf>
    <xf numFmtId="0" fontId="0" fillId="0" borderId="250" xfId="0" applyBorder="1" applyAlignment="1" applyProtection="1">
      <alignment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4" fontId="3" fillId="33" borderId="25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4" xfId="0" applyNumberFormat="1" applyFont="1" applyFill="1" applyBorder="1" applyAlignment="1" applyProtection="1">
      <alignment horizontal="center" vertical="center" wrapText="1"/>
      <protection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2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21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99" xfId="0" applyFont="1" applyBorder="1" applyAlignment="1" applyProtection="1">
      <alignment horizontal="center" vertical="center" wrapText="1"/>
      <protection locked="0"/>
    </xf>
    <xf numFmtId="0" fontId="4" fillId="0" borderId="174" xfId="0" applyFont="1" applyBorder="1" applyAlignment="1" applyProtection="1">
      <alignment horizontal="center" vertical="center" wrapText="1"/>
      <protection locked="0"/>
    </xf>
    <xf numFmtId="0" fontId="4" fillId="0" borderId="17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73" xfId="0" applyFont="1" applyBorder="1" applyAlignment="1" applyProtection="1">
      <alignment horizontal="center" vertical="center" wrapText="1"/>
      <protection locked="0"/>
    </xf>
    <xf numFmtId="0" fontId="7" fillId="0" borderId="202" xfId="0" applyFont="1" applyBorder="1" applyAlignment="1" applyProtection="1">
      <alignment horizontal="center" vertical="center" wrapText="1"/>
      <protection locked="0"/>
    </xf>
    <xf numFmtId="0" fontId="4" fillId="0" borderId="256" xfId="0" applyFont="1" applyBorder="1" applyAlignment="1" applyProtection="1">
      <alignment horizontal="center" vertical="top" wrapText="1"/>
      <protection locked="0"/>
    </xf>
    <xf numFmtId="0" fontId="4" fillId="0" borderId="21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1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4" xfId="54" applyFont="1" applyFill="1" applyBorder="1" applyAlignment="1" applyProtection="1">
      <alignment horizontal="center" vertical="center" wrapText="1"/>
      <protection locked="0"/>
    </xf>
    <xf numFmtId="0" fontId="26" fillId="33" borderId="257" xfId="53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14" fillId="0" borderId="259" xfId="0" applyFont="1" applyFill="1" applyBorder="1" applyAlignment="1" applyProtection="1">
      <alignment horizontal="left" vertical="top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174" xfId="0" applyFont="1" applyFill="1" applyBorder="1" applyAlignment="1" applyProtection="1">
      <alignment horizontal="left" wrapText="1"/>
      <protection locked="0"/>
    </xf>
    <xf numFmtId="0" fontId="26" fillId="33" borderId="262" xfId="53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58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96" xfId="0" applyFont="1" applyFill="1" applyBorder="1" applyAlignment="1" applyProtection="1">
      <alignment horizontal="center" vertical="center"/>
      <protection locked="0"/>
    </xf>
    <xf numFmtId="49" fontId="14" fillId="0" borderId="264" xfId="0" applyNumberFormat="1" applyFont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5" xfId="61" applyNumberFormat="1" applyFont="1" applyBorder="1" applyAlignment="1" applyProtection="1">
      <alignment horizontal="center" vertical="center"/>
      <protection/>
    </xf>
    <xf numFmtId="0" fontId="9" fillId="0" borderId="266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173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266" xfId="0" applyFont="1" applyFill="1" applyBorder="1" applyAlignment="1" applyProtection="1">
      <alignment horizontal="center" vertical="center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14" fillId="33" borderId="269" xfId="0" applyFont="1" applyFill="1" applyBorder="1" applyAlignment="1" applyProtection="1">
      <alignment horizontal="center" vertical="center" wrapText="1"/>
      <protection locked="0"/>
    </xf>
    <xf numFmtId="0" fontId="14" fillId="33" borderId="270" xfId="0" applyFont="1" applyFill="1" applyBorder="1" applyAlignment="1" applyProtection="1">
      <alignment horizontal="center" vertical="top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49" fontId="13" fillId="0" borderId="273" xfId="0" applyNumberFormat="1" applyFont="1" applyFill="1" applyBorder="1" applyAlignment="1" applyProtection="1">
      <alignment horizontal="center" vertical="center"/>
      <protection/>
    </xf>
    <xf numFmtId="0" fontId="13" fillId="0" borderId="274" xfId="0" applyFont="1" applyFill="1" applyBorder="1" applyAlignment="1" applyProtection="1">
      <alignment horizontal="center" vertical="center"/>
      <protection/>
    </xf>
    <xf numFmtId="4" fontId="14" fillId="0" borderId="275" xfId="0" applyNumberFormat="1" applyFont="1" applyFill="1" applyBorder="1" applyAlignment="1" applyProtection="1">
      <alignment horizontal="center" vertical="center"/>
      <protection/>
    </xf>
    <xf numFmtId="0" fontId="14" fillId="0" borderId="274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6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8" xfId="0" applyNumberFormat="1" applyFont="1" applyFill="1" applyBorder="1" applyAlignment="1" applyProtection="1">
      <alignment horizontal="center" vertical="center"/>
      <protection/>
    </xf>
    <xf numFmtId="4" fontId="13" fillId="33" borderId="27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1" xfId="0" applyNumberFormat="1" applyFont="1" applyFill="1" applyBorder="1" applyAlignment="1" applyProtection="1">
      <alignment horizontal="center" vertical="center" wrapText="1"/>
      <protection/>
    </xf>
    <xf numFmtId="4" fontId="14" fillId="0" borderId="235" xfId="0" applyNumberFormat="1" applyFont="1" applyFill="1" applyBorder="1" applyAlignment="1" applyProtection="1">
      <alignment horizontal="center" vertical="center" wrapText="1"/>
      <protection/>
    </xf>
    <xf numFmtId="0" fontId="0" fillId="0" borderId="278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4" fontId="9" fillId="0" borderId="266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18" xfId="0" applyNumberFormat="1" applyFont="1" applyFill="1" applyBorder="1" applyAlignment="1" applyProtection="1">
      <alignment horizontal="center" vertical="center"/>
      <protection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1" xfId="0" applyNumberFormat="1" applyFont="1" applyFill="1" applyBorder="1" applyAlignment="1" applyProtection="1">
      <alignment horizontal="center" vertical="center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3" fillId="0" borderId="283" xfId="0" applyNumberFormat="1" applyFont="1" applyFill="1" applyBorder="1" applyAlignment="1" applyProtection="1">
      <alignment horizontal="center" vertical="center"/>
      <protection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4" fillId="0" borderId="285" xfId="0" applyNumberFormat="1" applyFont="1" applyFill="1" applyBorder="1" applyAlignment="1" applyProtection="1">
      <alignment horizontal="center" vertical="center"/>
      <protection locked="0"/>
    </xf>
    <xf numFmtId="10" fontId="14" fillId="0" borderId="286" xfId="61" applyNumberFormat="1" applyFont="1" applyFill="1" applyBorder="1" applyAlignment="1" applyProtection="1">
      <alignment horizontal="center" vertical="center" wrapText="1"/>
      <protection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4" fillId="0" borderId="289" xfId="0" applyFont="1" applyFill="1" applyBorder="1" applyAlignment="1" applyProtection="1">
      <alignment horizontal="center" vertical="center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49" fontId="13" fillId="0" borderId="218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91" xfId="0" applyFont="1" applyFill="1" applyBorder="1" applyAlignment="1" applyProtection="1">
      <alignment horizontal="center" vertical="center" wrapText="1"/>
      <protection locked="0"/>
    </xf>
    <xf numFmtId="0" fontId="13" fillId="33" borderId="270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0" xfId="0" applyNumberFormat="1" applyFont="1" applyFill="1" applyBorder="1" applyAlignment="1" applyProtection="1">
      <alignment horizontal="center" vertical="center"/>
      <protection locked="0"/>
    </xf>
    <xf numFmtId="49" fontId="13" fillId="33" borderId="277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zoomScaleSheetLayoutView="77" zoomScalePageLayoutView="85" workbookViewId="0" topLeftCell="A59">
      <selection activeCell="B70" sqref="B70:K70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85" t="s">
        <v>126</v>
      </c>
      <c r="C1" s="386"/>
      <c r="D1" s="386"/>
      <c r="E1" s="386"/>
      <c r="F1" s="386"/>
      <c r="G1" s="386"/>
      <c r="H1" s="386"/>
      <c r="I1" s="386"/>
      <c r="J1" s="386"/>
      <c r="K1" s="386"/>
    </row>
    <row r="2" spans="1:12" s="63" customFormat="1" ht="32.25" customHeight="1" thickBot="1" thickTop="1">
      <c r="A2" s="62"/>
      <c r="B2" s="342" t="s">
        <v>48</v>
      </c>
      <c r="C2" s="343"/>
      <c r="D2" s="343"/>
      <c r="E2" s="343"/>
      <c r="F2" s="343"/>
      <c r="G2" s="343"/>
      <c r="H2" s="343"/>
      <c r="I2" s="343"/>
      <c r="J2" s="343"/>
      <c r="K2" s="344"/>
      <c r="L2" s="62"/>
    </row>
    <row r="3" spans="1:106" s="66" customFormat="1" ht="37.5" customHeight="1" thickTop="1">
      <c r="A3" s="64"/>
      <c r="B3" s="363" t="s">
        <v>17</v>
      </c>
      <c r="C3" s="364"/>
      <c r="D3" s="364"/>
      <c r="E3" s="364"/>
      <c r="F3" s="365"/>
      <c r="G3" s="366" t="s">
        <v>18</v>
      </c>
      <c r="H3" s="364"/>
      <c r="I3" s="364"/>
      <c r="J3" s="364"/>
      <c r="K3" s="367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7"/>
      <c r="C4" s="328"/>
      <c r="D4" s="328"/>
      <c r="E4" s="328"/>
      <c r="F4" s="329"/>
      <c r="G4" s="388"/>
      <c r="H4" s="348"/>
      <c r="I4" s="348"/>
      <c r="J4" s="348"/>
      <c r="K4" s="389"/>
      <c r="L4" s="67"/>
    </row>
    <row r="5" spans="1:106" s="70" customFormat="1" ht="37.5" customHeight="1">
      <c r="A5" s="69"/>
      <c r="B5" s="339" t="s">
        <v>19</v>
      </c>
      <c r="C5" s="340"/>
      <c r="D5" s="340"/>
      <c r="E5" s="340"/>
      <c r="F5" s="341"/>
      <c r="G5" s="345" t="s">
        <v>20</v>
      </c>
      <c r="H5" s="340"/>
      <c r="I5" s="340"/>
      <c r="J5" s="340"/>
      <c r="K5" s="34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47"/>
      <c r="C6" s="348"/>
      <c r="D6" s="348"/>
      <c r="E6" s="348"/>
      <c r="F6" s="348"/>
      <c r="G6" s="388"/>
      <c r="H6" s="348"/>
      <c r="I6" s="348"/>
      <c r="J6" s="348"/>
      <c r="K6" s="389"/>
      <c r="L6" s="67"/>
    </row>
    <row r="7" spans="1:106" s="70" customFormat="1" ht="37.5" customHeight="1" thickBot="1">
      <c r="A7" s="69"/>
      <c r="B7" s="353" t="s">
        <v>21</v>
      </c>
      <c r="C7" s="354"/>
      <c r="D7" s="354"/>
      <c r="E7" s="354"/>
      <c r="F7" s="354"/>
      <c r="G7" s="317" t="s">
        <v>22</v>
      </c>
      <c r="H7" s="318"/>
      <c r="I7" s="318"/>
      <c r="J7" s="318"/>
      <c r="K7" s="31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20"/>
      <c r="C8" s="321"/>
      <c r="D8" s="321"/>
      <c r="E8" s="321"/>
      <c r="F8" s="322"/>
      <c r="G8" s="323"/>
      <c r="H8" s="321"/>
      <c r="I8" s="321"/>
      <c r="J8" s="321"/>
      <c r="K8" s="324"/>
      <c r="L8" s="67"/>
    </row>
    <row r="9" spans="1:106" s="70" customFormat="1" ht="37.5" customHeight="1" thickBot="1">
      <c r="A9" s="69"/>
      <c r="B9" s="325" t="s">
        <v>23</v>
      </c>
      <c r="C9" s="326"/>
      <c r="D9" s="326"/>
      <c r="E9" s="326"/>
      <c r="F9" s="326"/>
      <c r="G9" s="336" t="s">
        <v>155</v>
      </c>
      <c r="H9" s="337"/>
      <c r="I9" s="337"/>
      <c r="J9" s="337"/>
      <c r="K9" s="33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0"/>
      <c r="C10" s="331"/>
      <c r="D10" s="331"/>
      <c r="E10" s="331"/>
      <c r="F10" s="332"/>
      <c r="G10" s="333"/>
      <c r="H10" s="334"/>
      <c r="I10" s="334"/>
      <c r="J10" s="334"/>
      <c r="K10" s="335"/>
      <c r="L10" s="67"/>
    </row>
    <row r="11" spans="1:12" s="68" customFormat="1" ht="37.5" customHeight="1" thickBot="1" thickTop="1">
      <c r="A11" s="67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67"/>
    </row>
    <row r="12" spans="2:11" s="62" customFormat="1" ht="33" customHeight="1" thickBot="1" thickTop="1">
      <c r="B12" s="349" t="s">
        <v>49</v>
      </c>
      <c r="C12" s="350"/>
      <c r="D12" s="350"/>
      <c r="E12" s="350"/>
      <c r="F12" s="350"/>
      <c r="G12" s="351"/>
      <c r="H12" s="351"/>
      <c r="I12" s="351"/>
      <c r="J12" s="351"/>
      <c r="K12" s="352"/>
    </row>
    <row r="13" spans="2:11" s="72" customFormat="1" ht="36.75" customHeight="1" thickBot="1" thickTop="1">
      <c r="B13" s="376" t="s">
        <v>50</v>
      </c>
      <c r="C13" s="377"/>
      <c r="D13" s="377"/>
      <c r="E13" s="377"/>
      <c r="F13" s="377"/>
      <c r="G13" s="73" t="s">
        <v>51</v>
      </c>
      <c r="H13" s="73" t="s">
        <v>113</v>
      </c>
      <c r="I13" s="360" t="s">
        <v>112</v>
      </c>
      <c r="J13" s="360" t="s">
        <v>115</v>
      </c>
      <c r="K13" s="390"/>
    </row>
    <row r="14" spans="2:11" s="69" customFormat="1" ht="35.25" customHeight="1" thickBot="1" thickTop="1">
      <c r="B14" s="378" t="s">
        <v>63</v>
      </c>
      <c r="C14" s="379"/>
      <c r="D14" s="379"/>
      <c r="E14" s="379"/>
      <c r="F14" s="379"/>
      <c r="G14" s="74"/>
      <c r="H14" s="109" t="e">
        <f>+G14/G19</f>
        <v>#DIV/0!</v>
      </c>
      <c r="I14" s="361"/>
      <c r="J14" s="391"/>
      <c r="K14" s="392"/>
    </row>
    <row r="15" spans="2:11" s="69" customFormat="1" ht="35.25" customHeight="1" thickBot="1" thickTop="1">
      <c r="B15" s="368" t="s">
        <v>52</v>
      </c>
      <c r="C15" s="369"/>
      <c r="D15" s="369"/>
      <c r="E15" s="369"/>
      <c r="F15" s="370"/>
      <c r="G15" s="42"/>
      <c r="H15" s="110" t="e">
        <f>+G15/G19</f>
        <v>#DIV/0!</v>
      </c>
      <c r="I15" s="361"/>
      <c r="J15" s="391"/>
      <c r="K15" s="392"/>
    </row>
    <row r="16" spans="2:11" s="69" customFormat="1" ht="35.25" customHeight="1" thickBot="1" thickTop="1">
      <c r="B16" s="368" t="s">
        <v>53</v>
      </c>
      <c r="C16" s="369"/>
      <c r="D16" s="369"/>
      <c r="E16" s="369"/>
      <c r="F16" s="370"/>
      <c r="G16" s="42"/>
      <c r="H16" s="110" t="e">
        <f>+G16/G19</f>
        <v>#DIV/0!</v>
      </c>
      <c r="I16" s="361"/>
      <c r="J16" s="391"/>
      <c r="K16" s="392"/>
    </row>
    <row r="17" spans="2:11" s="69" customFormat="1" ht="35.25" customHeight="1" thickBot="1" thickTop="1">
      <c r="B17" s="368" t="s">
        <v>54</v>
      </c>
      <c r="C17" s="369"/>
      <c r="D17" s="369"/>
      <c r="E17" s="369"/>
      <c r="F17" s="370"/>
      <c r="G17" s="42"/>
      <c r="H17" s="110" t="e">
        <f>+G17/G19</f>
        <v>#DIV/0!</v>
      </c>
      <c r="I17" s="361"/>
      <c r="J17" s="391"/>
      <c r="K17" s="392"/>
    </row>
    <row r="18" spans="2:11" s="69" customFormat="1" ht="35.25" customHeight="1" thickBot="1" thickTop="1">
      <c r="B18" s="371" t="s">
        <v>111</v>
      </c>
      <c r="C18" s="372"/>
      <c r="D18" s="372"/>
      <c r="E18" s="372"/>
      <c r="F18" s="372"/>
      <c r="G18" s="75"/>
      <c r="H18" s="110" t="e">
        <f>+G18/G19</f>
        <v>#DIV/0!</v>
      </c>
      <c r="I18" s="362"/>
      <c r="J18" s="393"/>
      <c r="K18" s="394"/>
    </row>
    <row r="19" spans="2:11" s="64" customFormat="1" ht="33" customHeight="1" thickBot="1" thickTop="1">
      <c r="B19" s="373" t="s">
        <v>24</v>
      </c>
      <c r="C19" s="374"/>
      <c r="D19" s="374"/>
      <c r="E19" s="374"/>
      <c r="F19" s="375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83" t="e">
        <f>+B8/B10</f>
        <v>#DIV/0!</v>
      </c>
      <c r="K19" s="384"/>
    </row>
    <row r="20" s="64" customFormat="1" ht="22.5" customHeight="1" thickBot="1" thickTop="1"/>
    <row r="21" spans="2:11" s="62" customFormat="1" ht="39" customHeight="1" thickBot="1" thickTop="1">
      <c r="B21" s="395" t="s">
        <v>58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55" t="s">
        <v>127</v>
      </c>
      <c r="E22" s="356"/>
      <c r="F22" s="356"/>
      <c r="G22" s="356"/>
      <c r="H22" s="357" t="s">
        <v>128</v>
      </c>
      <c r="I22" s="358"/>
      <c r="J22" s="358"/>
      <c r="K22" s="359"/>
    </row>
    <row r="23" spans="2:11" s="69" customFormat="1" ht="100.5" customHeight="1">
      <c r="B23" s="79" t="s">
        <v>2</v>
      </c>
      <c r="C23" s="80" t="s">
        <v>125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118</v>
      </c>
      <c r="K24" s="92" t="s">
        <v>121</v>
      </c>
    </row>
    <row r="25" spans="2:11" s="93" customFormat="1" ht="38.25" customHeight="1" thickBot="1" thickTop="1">
      <c r="B25" s="94" t="s">
        <v>43</v>
      </c>
      <c r="C25" s="52" t="s">
        <v>59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42</v>
      </c>
      <c r="C26" s="48" t="s">
        <v>163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98" t="s">
        <v>120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98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8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8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8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98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8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8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8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8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8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8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8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8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8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98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8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98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8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8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8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8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8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8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8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8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99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80" t="s">
        <v>12</v>
      </c>
      <c r="C69" s="381"/>
      <c r="D69" s="381"/>
      <c r="E69" s="381"/>
      <c r="F69" s="381"/>
      <c r="G69" s="381"/>
      <c r="H69" s="381"/>
      <c r="I69" s="381"/>
      <c r="J69" s="381"/>
      <c r="K69" s="382"/>
    </row>
    <row r="70" spans="2:11" s="69" customFormat="1" ht="73.5" customHeight="1">
      <c r="B70" s="400" t="s">
        <v>164</v>
      </c>
      <c r="C70" s="401"/>
      <c r="D70" s="401"/>
      <c r="E70" s="401"/>
      <c r="F70" s="401"/>
      <c r="G70" s="401"/>
      <c r="H70" s="401"/>
      <c r="I70" s="401"/>
      <c r="J70" s="401"/>
      <c r="K70" s="402"/>
    </row>
    <row r="71" spans="2:11" s="101" customFormat="1" ht="39" customHeight="1">
      <c r="B71" s="404"/>
      <c r="C71" s="405"/>
      <c r="D71" s="405"/>
      <c r="E71" s="406" t="s">
        <v>13</v>
      </c>
      <c r="F71" s="406"/>
      <c r="G71" s="406"/>
      <c r="H71" s="407"/>
      <c r="I71" s="407"/>
      <c r="J71" s="407"/>
      <c r="K71" s="408"/>
    </row>
    <row r="72" spans="2:11" s="101" customFormat="1" ht="43.5" customHeight="1" thickBot="1">
      <c r="B72" s="409" t="s">
        <v>16</v>
      </c>
      <c r="C72" s="410"/>
      <c r="D72" s="410"/>
      <c r="E72" s="32"/>
      <c r="F72" s="32"/>
      <c r="G72" s="33"/>
      <c r="H72" s="411" t="s">
        <v>110</v>
      </c>
      <c r="I72" s="411"/>
      <c r="J72" s="411"/>
      <c r="K72" s="412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15" t="s">
        <v>144</v>
      </c>
      <c r="C74" s="416"/>
      <c r="D74" s="416"/>
      <c r="E74" s="416"/>
      <c r="F74" s="416"/>
      <c r="G74" s="416"/>
      <c r="H74" s="416"/>
      <c r="I74" s="416"/>
      <c r="J74" s="416"/>
      <c r="K74" s="417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3" t="s">
        <v>109</v>
      </c>
      <c r="C76" s="403"/>
      <c r="D76" s="403"/>
      <c r="E76" s="403"/>
      <c r="F76" s="403"/>
      <c r="G76" s="403"/>
      <c r="H76" s="403"/>
      <c r="I76" s="403"/>
      <c r="J76" s="403"/>
      <c r="K76" s="403"/>
      <c r="L76" s="103"/>
      <c r="M76" s="103"/>
    </row>
    <row r="77" spans="2:13" ht="99.75" customHeight="1">
      <c r="B77" s="414" t="s">
        <v>153</v>
      </c>
      <c r="C77" s="414"/>
      <c r="D77" s="414"/>
      <c r="E77" s="414"/>
      <c r="F77" s="414"/>
      <c r="G77" s="414"/>
      <c r="H77" s="414"/>
      <c r="I77" s="414"/>
      <c r="J77" s="414"/>
      <c r="K77" s="414"/>
      <c r="L77" s="105"/>
      <c r="M77" s="101"/>
    </row>
    <row r="78" spans="1:13" s="259" customFormat="1" ht="49.5" customHeight="1">
      <c r="A78" s="257"/>
      <c r="B78" s="260" t="s">
        <v>26</v>
      </c>
      <c r="C78" s="387" t="s">
        <v>157</v>
      </c>
      <c r="D78" s="387"/>
      <c r="E78" s="387"/>
      <c r="F78" s="387"/>
      <c r="G78" s="387"/>
      <c r="H78" s="387"/>
      <c r="I78" s="387"/>
      <c r="J78" s="387"/>
      <c r="K78" s="387"/>
      <c r="L78" s="258"/>
      <c r="M78" s="258"/>
    </row>
    <row r="79" spans="1:11" s="259" customFormat="1" ht="24" customHeight="1">
      <c r="A79" s="257"/>
      <c r="B79" s="260" t="s">
        <v>28</v>
      </c>
      <c r="C79" s="387" t="s">
        <v>27</v>
      </c>
      <c r="D79" s="387"/>
      <c r="E79" s="387"/>
      <c r="F79" s="387"/>
      <c r="G79" s="387"/>
      <c r="H79" s="387"/>
      <c r="I79" s="387"/>
      <c r="J79" s="387"/>
      <c r="K79" s="387"/>
    </row>
    <row r="80" spans="1:11" s="259" customFormat="1" ht="56.25" customHeight="1">
      <c r="A80" s="257"/>
      <c r="B80" s="260" t="s">
        <v>29</v>
      </c>
      <c r="C80" s="387" t="s">
        <v>156</v>
      </c>
      <c r="D80" s="387"/>
      <c r="E80" s="387"/>
      <c r="F80" s="387"/>
      <c r="G80" s="387"/>
      <c r="H80" s="387"/>
      <c r="I80" s="387"/>
      <c r="J80" s="387"/>
      <c r="K80" s="387"/>
    </row>
    <row r="81" spans="1:11" s="259" customFormat="1" ht="34.5" customHeight="1">
      <c r="A81" s="257"/>
      <c r="B81" s="260" t="s">
        <v>30</v>
      </c>
      <c r="C81" s="387" t="s">
        <v>158</v>
      </c>
      <c r="D81" s="387"/>
      <c r="E81" s="387"/>
      <c r="F81" s="387"/>
      <c r="G81" s="387"/>
      <c r="H81" s="387"/>
      <c r="I81" s="387"/>
      <c r="J81" s="387"/>
      <c r="K81" s="387"/>
    </row>
    <row r="82" spans="1:11" s="259" customFormat="1" ht="36" customHeight="1">
      <c r="A82" s="257"/>
      <c r="B82" s="260" t="s">
        <v>31</v>
      </c>
      <c r="C82" s="387" t="s">
        <v>36</v>
      </c>
      <c r="D82" s="387"/>
      <c r="E82" s="387"/>
      <c r="F82" s="387"/>
      <c r="G82" s="387"/>
      <c r="H82" s="387"/>
      <c r="I82" s="387"/>
      <c r="J82" s="387"/>
      <c r="K82" s="387"/>
    </row>
    <row r="83" spans="1:11" s="259" customFormat="1" ht="21.75" customHeight="1">
      <c r="A83" s="257"/>
      <c r="B83" s="260" t="s">
        <v>32</v>
      </c>
      <c r="C83" s="413" t="s">
        <v>11</v>
      </c>
      <c r="D83" s="413"/>
      <c r="E83" s="413"/>
      <c r="F83" s="413"/>
      <c r="G83" s="413"/>
      <c r="H83" s="413"/>
      <c r="I83" s="413"/>
      <c r="J83" s="413"/>
      <c r="K83" s="413"/>
    </row>
    <row r="84" spans="1:11" s="259" customFormat="1" ht="50.25" customHeight="1">
      <c r="A84" s="257"/>
      <c r="B84" s="260" t="s">
        <v>33</v>
      </c>
      <c r="C84" s="387" t="s">
        <v>119</v>
      </c>
      <c r="D84" s="387"/>
      <c r="E84" s="387"/>
      <c r="F84" s="387"/>
      <c r="G84" s="387"/>
      <c r="H84" s="387"/>
      <c r="I84" s="387"/>
      <c r="J84" s="387"/>
      <c r="K84" s="387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B70:K70"/>
    <mergeCell ref="C78:K78"/>
    <mergeCell ref="B76:K76"/>
    <mergeCell ref="B71:D71"/>
    <mergeCell ref="E71:G71"/>
    <mergeCell ref="H71:K71"/>
    <mergeCell ref="B72:D72"/>
    <mergeCell ref="H72:K72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16:F16"/>
    <mergeCell ref="B17:F17"/>
    <mergeCell ref="B18:F18"/>
    <mergeCell ref="B19:F19"/>
    <mergeCell ref="B13:F13"/>
    <mergeCell ref="B14:F14"/>
    <mergeCell ref="B15:F1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55">
      <selection activeCell="B75" sqref="B75:K75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89" t="s">
        <v>134</v>
      </c>
      <c r="C1" s="489"/>
      <c r="D1" s="489"/>
      <c r="E1" s="489"/>
      <c r="F1" s="489"/>
      <c r="G1" s="489"/>
      <c r="H1" s="489"/>
      <c r="I1" s="489"/>
      <c r="J1" s="489"/>
      <c r="K1" s="489"/>
    </row>
    <row r="2" spans="1:11" s="128" customFormat="1" ht="19.5" customHeight="1" thickBot="1">
      <c r="A2" s="126"/>
      <c r="B2" s="490" t="s">
        <v>41</v>
      </c>
      <c r="C2" s="490"/>
      <c r="D2" s="490"/>
      <c r="E2" s="490"/>
      <c r="F2" s="491"/>
      <c r="G2" s="491"/>
      <c r="H2" s="492"/>
      <c r="I2" s="492"/>
      <c r="J2" s="492"/>
      <c r="K2" s="492"/>
    </row>
    <row r="3" spans="1:12" s="63" customFormat="1" ht="22.5" customHeight="1" thickBot="1" thickTop="1">
      <c r="A3" s="62"/>
      <c r="B3" s="493" t="s">
        <v>48</v>
      </c>
      <c r="C3" s="494"/>
      <c r="D3" s="494"/>
      <c r="E3" s="494"/>
      <c r="F3" s="494"/>
      <c r="G3" s="494"/>
      <c r="H3" s="494"/>
      <c r="I3" s="494"/>
      <c r="J3" s="494"/>
      <c r="K3" s="495"/>
      <c r="L3" s="62"/>
    </row>
    <row r="4" spans="1:113" s="66" customFormat="1" ht="21.75" customHeight="1" thickBot="1">
      <c r="A4" s="64"/>
      <c r="B4" s="129"/>
      <c r="C4" s="496" t="s">
        <v>99</v>
      </c>
      <c r="D4" s="497"/>
      <c r="E4" s="497"/>
      <c r="F4" s="498"/>
      <c r="G4" s="503" t="s">
        <v>100</v>
      </c>
      <c r="H4" s="497"/>
      <c r="I4" s="497"/>
      <c r="J4" s="497"/>
      <c r="K4" s="50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9">
        <f>+'Буџет пројекта -Образац 1'!B4</f>
        <v>0</v>
      </c>
      <c r="D5" s="499"/>
      <c r="E5" s="499"/>
      <c r="F5" s="500"/>
      <c r="G5" s="501">
        <f>+'Буџет пројекта -Образац 1'!G4</f>
        <v>0</v>
      </c>
      <c r="H5" s="448"/>
      <c r="I5" s="448"/>
      <c r="J5" s="448"/>
      <c r="K5" s="502"/>
      <c r="L5" s="67"/>
    </row>
    <row r="6" spans="1:113" s="70" customFormat="1" ht="21.75" customHeight="1" thickBot="1" thickTop="1">
      <c r="A6" s="69"/>
      <c r="B6" s="130"/>
      <c r="C6" s="459" t="s">
        <v>101</v>
      </c>
      <c r="D6" s="453"/>
      <c r="E6" s="453"/>
      <c r="F6" s="453"/>
      <c r="G6" s="452" t="s">
        <v>102</v>
      </c>
      <c r="H6" s="453"/>
      <c r="I6" s="453"/>
      <c r="J6" s="453"/>
      <c r="K6" s="45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8">
        <f>+'Буџет пројекта -Образац 1'!B6</f>
        <v>0</v>
      </c>
      <c r="D7" s="448"/>
      <c r="E7" s="448"/>
      <c r="F7" s="449"/>
      <c r="G7" s="460">
        <f>+'Буџет пројекта -Образац 1'!G6</f>
        <v>0</v>
      </c>
      <c r="H7" s="461"/>
      <c r="I7" s="461"/>
      <c r="J7" s="461"/>
      <c r="K7" s="462"/>
      <c r="L7" s="67"/>
    </row>
    <row r="8" spans="1:12" s="68" customFormat="1" ht="21.75" customHeight="1" thickBot="1" thickTop="1">
      <c r="A8" s="67"/>
      <c r="B8" s="130"/>
      <c r="C8" s="456" t="s">
        <v>103</v>
      </c>
      <c r="D8" s="456"/>
      <c r="E8" s="456"/>
      <c r="F8" s="458"/>
      <c r="G8" s="455" t="s">
        <v>104</v>
      </c>
      <c r="H8" s="456"/>
      <c r="I8" s="456"/>
      <c r="J8" s="456"/>
      <c r="K8" s="457"/>
      <c r="L8" s="67"/>
    </row>
    <row r="9" spans="1:12" s="68" customFormat="1" ht="21.75" customHeight="1" thickBot="1" thickTop="1">
      <c r="A9" s="67"/>
      <c r="B9" s="130"/>
      <c r="C9" s="450">
        <f>+'Буџет пројекта -Образац 1'!B8</f>
        <v>0</v>
      </c>
      <c r="D9" s="451"/>
      <c r="E9" s="451"/>
      <c r="F9" s="451"/>
      <c r="G9" s="506">
        <f>+'Буџет пројекта -Образац 1'!G8</f>
        <v>0</v>
      </c>
      <c r="H9" s="451"/>
      <c r="I9" s="451"/>
      <c r="J9" s="451"/>
      <c r="K9" s="507"/>
      <c r="L9" s="67"/>
    </row>
    <row r="10" spans="1:12" s="68" customFormat="1" ht="29.25" customHeight="1" thickBot="1" thickTop="1">
      <c r="A10" s="67"/>
      <c r="B10" s="130"/>
      <c r="C10" s="456" t="s">
        <v>105</v>
      </c>
      <c r="D10" s="456"/>
      <c r="E10" s="456"/>
      <c r="F10" s="458"/>
      <c r="G10" s="455" t="s">
        <v>106</v>
      </c>
      <c r="H10" s="456"/>
      <c r="I10" s="456"/>
      <c r="J10" s="456"/>
      <c r="K10" s="457"/>
      <c r="L10" s="67"/>
    </row>
    <row r="11" spans="1:12" s="68" customFormat="1" ht="21.75" customHeight="1" thickBot="1" thickTop="1">
      <c r="A11" s="67"/>
      <c r="B11" s="130"/>
      <c r="C11" s="450">
        <f>+'Буџет пројекта -Образац 1'!B10</f>
        <v>0</v>
      </c>
      <c r="D11" s="451"/>
      <c r="E11" s="451"/>
      <c r="F11" s="451"/>
      <c r="G11" s="511">
        <f>+'Буџет пројекта -Образац 1'!G10</f>
        <v>0</v>
      </c>
      <c r="H11" s="512"/>
      <c r="I11" s="512"/>
      <c r="J11" s="512"/>
      <c r="K11" s="513"/>
      <c r="L11" s="67"/>
    </row>
    <row r="12" spans="1:113" s="70" customFormat="1" ht="35.25" customHeight="1" thickBot="1" thickTop="1">
      <c r="A12" s="69"/>
      <c r="B12" s="130"/>
      <c r="C12" s="463" t="s">
        <v>44</v>
      </c>
      <c r="D12" s="464"/>
      <c r="E12" s="464"/>
      <c r="F12" s="465"/>
      <c r="G12" s="466" t="s">
        <v>45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508" t="s">
        <v>46</v>
      </c>
      <c r="D14" s="509"/>
      <c r="E14" s="509"/>
      <c r="F14" s="510"/>
      <c r="G14" s="469" t="s">
        <v>47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56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50</v>
      </c>
      <c r="C18" s="476"/>
      <c r="D18" s="480" t="s">
        <v>161</v>
      </c>
      <c r="E18" s="481"/>
      <c r="F18" s="446" t="s">
        <v>60</v>
      </c>
      <c r="G18" s="447"/>
      <c r="H18" s="136" t="s">
        <v>114</v>
      </c>
      <c r="I18" s="427" t="s">
        <v>116</v>
      </c>
      <c r="J18" s="421" t="s">
        <v>115</v>
      </c>
      <c r="K18" s="425" t="s">
        <v>117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38"/>
      <c r="C19" s="138" t="s">
        <v>63</v>
      </c>
      <c r="D19" s="423">
        <f>+'Буџет пројекта -Образац 1'!G14</f>
        <v>0</v>
      </c>
      <c r="E19" s="424"/>
      <c r="F19" s="444"/>
      <c r="G19" s="445"/>
      <c r="H19" s="153" t="e">
        <f>+F19/F24</f>
        <v>#DIV/0!</v>
      </c>
      <c r="I19" s="428"/>
      <c r="J19" s="422"/>
      <c r="K19" s="4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39"/>
      <c r="C20" s="139" t="s">
        <v>52</v>
      </c>
      <c r="D20" s="423">
        <f>+'Буџет пројекта -Образац 1'!G15</f>
        <v>0</v>
      </c>
      <c r="E20" s="430"/>
      <c r="F20" s="419"/>
      <c r="G20" s="420"/>
      <c r="H20" s="153" t="e">
        <f>+F20/F24</f>
        <v>#DIV/0!</v>
      </c>
      <c r="I20" s="428"/>
      <c r="J20" s="422"/>
      <c r="K20" s="4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39"/>
      <c r="C21" s="139" t="s">
        <v>53</v>
      </c>
      <c r="D21" s="423">
        <f>+'Буџет пројекта -Образац 1'!G16</f>
        <v>0</v>
      </c>
      <c r="E21" s="430"/>
      <c r="F21" s="419"/>
      <c r="G21" s="420"/>
      <c r="H21" s="153" t="e">
        <f>+F21/F24</f>
        <v>#DIV/0!</v>
      </c>
      <c r="I21" s="428"/>
      <c r="J21" s="422"/>
      <c r="K21" s="4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39"/>
      <c r="C22" s="139" t="s">
        <v>54</v>
      </c>
      <c r="D22" s="423">
        <f>+'Буџет пројекта -Образац 1'!G17</f>
        <v>0</v>
      </c>
      <c r="E22" s="430"/>
      <c r="F22" s="419"/>
      <c r="G22" s="420"/>
      <c r="H22" s="154" t="e">
        <f>+F22/F24</f>
        <v>#DIV/0!</v>
      </c>
      <c r="I22" s="428"/>
      <c r="J22" s="422"/>
      <c r="K22" s="4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40"/>
      <c r="C23" s="140" t="s">
        <v>55</v>
      </c>
      <c r="D23" s="423">
        <f>+'Буџет пројекта -Образац 1'!G18</f>
        <v>0</v>
      </c>
      <c r="E23" s="424"/>
      <c r="F23" s="431"/>
      <c r="G23" s="432"/>
      <c r="H23" s="153" t="e">
        <f>+F23/F24</f>
        <v>#DIV/0!</v>
      </c>
      <c r="I23" s="429"/>
      <c r="J23" s="422"/>
      <c r="K23" s="4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36" t="s">
        <v>25</v>
      </c>
      <c r="C24" s="437"/>
      <c r="D24" s="514">
        <f>SUM(D19:E23)</f>
        <v>0</v>
      </c>
      <c r="E24" s="514"/>
      <c r="F24" s="514">
        <f>SUM(F19:G23)</f>
        <v>0</v>
      </c>
      <c r="G24" s="514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33" t="s">
        <v>57</v>
      </c>
      <c r="C26" s="434"/>
      <c r="D26" s="434"/>
      <c r="E26" s="434"/>
      <c r="F26" s="434"/>
      <c r="G26" s="434"/>
      <c r="H26" s="434"/>
      <c r="I26" s="434"/>
      <c r="J26" s="434"/>
      <c r="K26" s="435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15" t="s">
        <v>35</v>
      </c>
      <c r="E27" s="516"/>
      <c r="F27" s="516"/>
      <c r="G27" s="516"/>
      <c r="H27" s="441" t="s">
        <v>37</v>
      </c>
      <c r="I27" s="442"/>
      <c r="J27" s="442"/>
      <c r="K27" s="443"/>
    </row>
    <row r="28" spans="2:11" s="69" customFormat="1" ht="85.5" customHeight="1">
      <c r="B28" s="143" t="s">
        <v>61</v>
      </c>
      <c r="C28" s="144" t="s">
        <v>34</v>
      </c>
      <c r="D28" s="145" t="s">
        <v>10</v>
      </c>
      <c r="E28" s="146" t="s">
        <v>3</v>
      </c>
      <c r="F28" s="146" t="s">
        <v>4</v>
      </c>
      <c r="G28" s="144" t="s">
        <v>40</v>
      </c>
      <c r="H28" s="147" t="s">
        <v>38</v>
      </c>
      <c r="I28" s="148" t="s">
        <v>39</v>
      </c>
      <c r="J28" s="149" t="s">
        <v>62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118</v>
      </c>
      <c r="K29" s="92" t="s">
        <v>121</v>
      </c>
    </row>
    <row r="30" spans="2:11" s="64" customFormat="1" ht="50.25" customHeight="1" thickBot="1" thickTop="1">
      <c r="B30" s="94" t="s">
        <v>43</v>
      </c>
      <c r="C30" s="52" t="s">
        <v>59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42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98" t="s">
        <v>120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98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8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8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8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98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8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8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8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8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8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8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8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8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8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8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8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8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8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8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8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98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8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98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8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8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8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8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8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8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8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8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8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8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8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8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8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8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8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8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8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99"/>
    </row>
    <row r="73" spans="2:11" s="69" customFormat="1" ht="13.5" customHeight="1" thickBot="1" thickTop="1">
      <c r="B73" s="418"/>
      <c r="C73" s="418"/>
      <c r="D73" s="418"/>
      <c r="E73" s="418"/>
      <c r="F73" s="418"/>
      <c r="G73" s="418"/>
      <c r="H73" s="418"/>
      <c r="I73" s="418"/>
      <c r="J73" s="418"/>
      <c r="K73" s="418"/>
    </row>
    <row r="74" spans="2:11" s="69" customFormat="1" ht="93.75" customHeight="1" thickTop="1">
      <c r="B74" s="380" t="s">
        <v>12</v>
      </c>
      <c r="C74" s="381"/>
      <c r="D74" s="381"/>
      <c r="E74" s="381"/>
      <c r="F74" s="381"/>
      <c r="G74" s="381"/>
      <c r="H74" s="381"/>
      <c r="I74" s="381"/>
      <c r="J74" s="381"/>
      <c r="K74" s="382"/>
    </row>
    <row r="75" spans="2:11" s="69" customFormat="1" ht="154.5" customHeight="1">
      <c r="B75" s="400" t="s">
        <v>164</v>
      </c>
      <c r="C75" s="401"/>
      <c r="D75" s="401"/>
      <c r="E75" s="401"/>
      <c r="F75" s="401"/>
      <c r="G75" s="401"/>
      <c r="H75" s="401"/>
      <c r="I75" s="401"/>
      <c r="J75" s="401"/>
      <c r="K75" s="402"/>
    </row>
    <row r="76" spans="2:11" s="69" customFormat="1" ht="47.25" customHeight="1">
      <c r="B76" s="404"/>
      <c r="C76" s="405"/>
      <c r="D76" s="405"/>
      <c r="E76" s="406" t="s">
        <v>13</v>
      </c>
      <c r="F76" s="406"/>
      <c r="G76" s="406"/>
      <c r="H76" s="407"/>
      <c r="I76" s="407"/>
      <c r="J76" s="407"/>
      <c r="K76" s="408"/>
    </row>
    <row r="77" spans="2:11" s="69" customFormat="1" ht="72.75" customHeight="1" thickBot="1">
      <c r="B77" s="409" t="s">
        <v>16</v>
      </c>
      <c r="C77" s="410"/>
      <c r="D77" s="410"/>
      <c r="E77" s="32"/>
      <c r="F77" s="32"/>
      <c r="G77" s="33"/>
      <c r="H77" s="411" t="s">
        <v>110</v>
      </c>
      <c r="I77" s="411"/>
      <c r="J77" s="411"/>
      <c r="K77" s="412"/>
    </row>
    <row r="78" ht="15.75" thickTop="1"/>
    <row r="79" spans="1:247" s="61" customFormat="1" ht="29.25" customHeight="1">
      <c r="A79" s="60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26</v>
      </c>
      <c r="C80" s="414" t="s">
        <v>160</v>
      </c>
      <c r="D80" s="414"/>
      <c r="E80" s="414"/>
      <c r="F80" s="414"/>
      <c r="G80" s="414"/>
      <c r="H80" s="414"/>
      <c r="I80" s="414"/>
      <c r="J80" s="414"/>
      <c r="K80" s="414"/>
      <c r="L80" s="312"/>
    </row>
    <row r="81" spans="3:11" ht="66" customHeight="1">
      <c r="C81" s="505" t="s">
        <v>159</v>
      </c>
      <c r="D81" s="505"/>
      <c r="E81" s="505"/>
      <c r="F81" s="505"/>
      <c r="G81" s="505"/>
      <c r="H81" s="505"/>
      <c r="I81" s="505"/>
      <c r="J81" s="505"/>
      <c r="K81" s="505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zoomScale="87" zoomScaleNormal="87" zoomScaleSheetLayoutView="86" zoomScalePageLayoutView="70" workbookViewId="0" topLeftCell="A57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26" t="s">
        <v>135</v>
      </c>
      <c r="C2" s="626"/>
      <c r="D2" s="626"/>
      <c r="E2" s="626"/>
      <c r="F2" s="626"/>
      <c r="G2" s="626"/>
      <c r="H2" s="626"/>
      <c r="I2" s="626"/>
      <c r="J2" s="626"/>
    </row>
    <row r="3" spans="1:101" s="163" customFormat="1" ht="23.25" customHeight="1" thickTop="1">
      <c r="A3" s="150"/>
      <c r="B3" s="627" t="s">
        <v>48</v>
      </c>
      <c r="C3" s="628"/>
      <c r="D3" s="628"/>
      <c r="E3" s="628"/>
      <c r="F3" s="628"/>
      <c r="G3" s="628"/>
      <c r="H3" s="628"/>
      <c r="I3" s="628"/>
      <c r="J3" s="629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30" t="s">
        <v>93</v>
      </c>
      <c r="C4" s="631"/>
      <c r="D4" s="632" t="s">
        <v>89</v>
      </c>
      <c r="E4" s="633"/>
      <c r="F4" s="633"/>
      <c r="G4" s="634" t="s">
        <v>90</v>
      </c>
      <c r="H4" s="635"/>
      <c r="I4" s="635"/>
      <c r="J4" s="63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04"/>
      <c r="C5" s="605"/>
      <c r="D5" s="606">
        <f>+'Буџет пројекта -Образац 1'!B6</f>
        <v>0</v>
      </c>
      <c r="E5" s="607"/>
      <c r="F5" s="607"/>
      <c r="G5" s="608">
        <f>+'Буџет пројекта -Образац 1'!G6</f>
        <v>0</v>
      </c>
      <c r="H5" s="608"/>
      <c r="I5" s="608"/>
      <c r="J5" s="609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10"/>
      <c r="C6" s="610"/>
      <c r="D6" s="610"/>
      <c r="E6" s="610"/>
      <c r="F6" s="610"/>
      <c r="G6" s="610"/>
      <c r="H6" s="610"/>
      <c r="I6" s="610"/>
      <c r="J6" s="610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11" t="s">
        <v>64</v>
      </c>
      <c r="C7" s="612"/>
      <c r="D7" s="612"/>
      <c r="E7" s="612"/>
      <c r="F7" s="612"/>
      <c r="G7" s="612"/>
      <c r="H7" s="612"/>
      <c r="I7" s="612"/>
      <c r="J7" s="613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02" t="s">
        <v>138</v>
      </c>
      <c r="C8" s="603"/>
      <c r="D8" s="614" t="s">
        <v>107</v>
      </c>
      <c r="E8" s="615"/>
      <c r="F8" s="615"/>
      <c r="G8" s="616" t="s">
        <v>65</v>
      </c>
      <c r="H8" s="617"/>
      <c r="I8" s="617"/>
      <c r="J8" s="618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96">
        <f>+'Ревидирани буџет-Образац 1А'!C13</f>
        <v>0</v>
      </c>
      <c r="C9" s="597"/>
      <c r="D9" s="551"/>
      <c r="E9" s="598"/>
      <c r="F9" s="598"/>
      <c r="G9" s="599" t="e">
        <f>+D9/B9</f>
        <v>#DIV/0!</v>
      </c>
      <c r="H9" s="600"/>
      <c r="I9" s="600"/>
      <c r="J9" s="601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83"/>
      <c r="C10" s="583"/>
      <c r="D10" s="584"/>
      <c r="E10" s="584"/>
      <c r="F10" s="584"/>
      <c r="G10" s="583"/>
      <c r="H10" s="583"/>
      <c r="I10" s="583"/>
      <c r="J10" s="583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20" t="s">
        <v>66</v>
      </c>
      <c r="C11" s="621"/>
      <c r="D11" s="621"/>
      <c r="E11" s="621"/>
      <c r="F11" s="621"/>
      <c r="G11" s="621"/>
      <c r="H11" s="621"/>
      <c r="I11" s="621"/>
      <c r="J11" s="6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23" t="s">
        <v>91</v>
      </c>
      <c r="C12" s="624"/>
      <c r="D12" s="592" t="s">
        <v>108</v>
      </c>
      <c r="E12" s="625"/>
      <c r="F12" s="625"/>
      <c r="G12" s="576" t="s">
        <v>136</v>
      </c>
      <c r="H12" s="577"/>
      <c r="I12" s="577"/>
      <c r="J12" s="57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96">
        <f>+'Ревидирани буџет-Образац 1А'!G13</f>
        <v>0</v>
      </c>
      <c r="C13" s="597"/>
      <c r="D13" s="595"/>
      <c r="E13" s="595"/>
      <c r="F13" s="595"/>
      <c r="G13" s="599" t="e">
        <f>+D13/D9</f>
        <v>#DIV/0!</v>
      </c>
      <c r="H13" s="600"/>
      <c r="I13" s="600"/>
      <c r="J13" s="601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83"/>
      <c r="C14" s="583"/>
      <c r="D14" s="584"/>
      <c r="E14" s="584"/>
      <c r="F14" s="584"/>
      <c r="G14" s="583"/>
      <c r="H14" s="583"/>
      <c r="I14" s="583"/>
      <c r="J14" s="583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67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137</v>
      </c>
      <c r="C16" s="589"/>
      <c r="D16" s="592" t="s">
        <v>94</v>
      </c>
      <c r="E16" s="593"/>
      <c r="F16" s="576" t="s">
        <v>141</v>
      </c>
      <c r="G16" s="582"/>
      <c r="H16" s="576" t="s">
        <v>140</v>
      </c>
      <c r="I16" s="577"/>
      <c r="J16" s="57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+'Ревидирани буџет-Образац 1А'!C15</f>
        <v>0</v>
      </c>
      <c r="C17" s="591"/>
      <c r="D17" s="594"/>
      <c r="E17" s="595"/>
      <c r="F17" s="574" t="e">
        <f>+B9/B17</f>
        <v>#DIV/0!</v>
      </c>
      <c r="G17" s="575"/>
      <c r="H17" s="579" t="e">
        <f>+D9/D17</f>
        <v>#DIV/0!</v>
      </c>
      <c r="I17" s="580"/>
      <c r="J17" s="581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72"/>
      <c r="C18" s="572"/>
      <c r="D18" s="573"/>
      <c r="E18" s="573"/>
      <c r="F18" s="572"/>
      <c r="G18" s="572"/>
      <c r="H18" s="572"/>
      <c r="I18" s="572"/>
      <c r="J18" s="57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58" t="s">
        <v>68</v>
      </c>
      <c r="C19" s="559"/>
      <c r="D19" s="559"/>
      <c r="E19" s="559"/>
      <c r="F19" s="559"/>
      <c r="G19" s="559"/>
      <c r="H19" s="559"/>
      <c r="I19" s="559"/>
      <c r="J19" s="560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64" t="s">
        <v>92</v>
      </c>
      <c r="C20" s="565"/>
      <c r="D20" s="264" t="s">
        <v>95</v>
      </c>
      <c r="E20" s="566" t="s">
        <v>69</v>
      </c>
      <c r="F20" s="567"/>
      <c r="G20" s="544" t="s">
        <v>96</v>
      </c>
      <c r="H20" s="545"/>
      <c r="I20" s="542" t="s">
        <v>97</v>
      </c>
      <c r="J20" s="543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68">
        <f>+'Ревидирани буџет-Образац 1А'!G15</f>
        <v>0</v>
      </c>
      <c r="C21" s="569"/>
      <c r="D21" s="266"/>
      <c r="E21" s="570">
        <f>+B13-D13</f>
        <v>0</v>
      </c>
      <c r="F21" s="571"/>
      <c r="G21" s="546"/>
      <c r="H21" s="547"/>
      <c r="I21" s="548"/>
      <c r="J21" s="54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90"/>
      <c r="C22" s="490"/>
      <c r="D22" s="490"/>
      <c r="E22" s="490"/>
      <c r="F22" s="490"/>
      <c r="G22" s="490"/>
      <c r="H22" s="490"/>
      <c r="I22" s="490"/>
      <c r="J22" s="49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58" t="s">
        <v>98</v>
      </c>
      <c r="C23" s="559"/>
      <c r="D23" s="559"/>
      <c r="E23" s="559"/>
      <c r="F23" s="559"/>
      <c r="G23" s="559"/>
      <c r="H23" s="559"/>
      <c r="I23" s="559"/>
      <c r="J23" s="560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70</v>
      </c>
      <c r="C24" s="561" t="s">
        <v>71</v>
      </c>
      <c r="D24" s="561"/>
      <c r="E24" s="265" t="s">
        <v>72</v>
      </c>
      <c r="F24" s="265" t="s">
        <v>73</v>
      </c>
      <c r="G24" s="265" t="s">
        <v>74</v>
      </c>
      <c r="H24" s="178" t="s">
        <v>142</v>
      </c>
      <c r="I24" s="562" t="s">
        <v>75</v>
      </c>
      <c r="J24" s="563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50"/>
      <c r="D25" s="551"/>
      <c r="E25" s="263"/>
      <c r="F25" s="262"/>
      <c r="G25" s="180"/>
      <c r="H25" s="218">
        <f>SUM(B25:G25)</f>
        <v>0</v>
      </c>
      <c r="I25" s="552" t="e">
        <f>+(C25+E25+F25)/D9</f>
        <v>#DIV/0!</v>
      </c>
      <c r="J25" s="553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54" t="s">
        <v>76</v>
      </c>
      <c r="C26" s="555"/>
      <c r="D26" s="555"/>
      <c r="E26" s="555"/>
      <c r="F26" s="555"/>
      <c r="G26" s="555"/>
      <c r="H26" s="556"/>
      <c r="I26" s="555"/>
      <c r="J26" s="557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32" t="s">
        <v>139</v>
      </c>
      <c r="C27" s="534" t="s">
        <v>146</v>
      </c>
      <c r="D27" s="535"/>
      <c r="E27" s="534" t="s">
        <v>145</v>
      </c>
      <c r="F27" s="535"/>
      <c r="G27" s="535"/>
      <c r="H27" s="535"/>
      <c r="I27" s="535"/>
      <c r="J27" s="54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33"/>
      <c r="C28" s="185" t="s">
        <v>147</v>
      </c>
      <c r="D28" s="279" t="s">
        <v>148</v>
      </c>
      <c r="E28" s="185" t="s">
        <v>149</v>
      </c>
      <c r="F28" s="280" t="s">
        <v>148</v>
      </c>
      <c r="G28" s="280" t="s">
        <v>150</v>
      </c>
      <c r="H28" s="186" t="s">
        <v>122</v>
      </c>
      <c r="I28" s="187" t="s">
        <v>123</v>
      </c>
      <c r="J28" s="188" t="s">
        <v>124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77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78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буџет-Образац 1А'!C32</f>
        <v>0</v>
      </c>
      <c r="C32" s="268">
        <f>+'Ревидирани буџет-Образац 1А'!G32</f>
        <v>0</v>
      </c>
      <c r="D32" s="292"/>
      <c r="E32" s="284">
        <f>+'Ревидирани буџет-Образац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буџет-Образац 1А'!C33</f>
        <v>0</v>
      </c>
      <c r="C33" s="268">
        <f>+'Ревидирани буџет-Образац 1А'!G33</f>
        <v>0</v>
      </c>
      <c r="D33" s="287"/>
      <c r="E33" s="284">
        <f>+'Ревидирани буџет-Образац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буџет-Образац 1А'!C34</f>
        <v>0</v>
      </c>
      <c r="C34" s="268">
        <f>+'Ревидирани буџет-Образац 1А'!G34</f>
        <v>0</v>
      </c>
      <c r="D34" s="287"/>
      <c r="E34" s="284">
        <f>+'Ревидирани буџет-Образац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буџет-Образац 1А'!C35</f>
        <v>0</v>
      </c>
      <c r="C35" s="268">
        <f>+'Ревидирани буџет-Образац 1А'!G35</f>
        <v>0</v>
      </c>
      <c r="D35" s="287"/>
      <c r="E35" s="284">
        <f>+'Ревидирани буџет-Образац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буџет-Образац 1А'!C36</f>
        <v>0</v>
      </c>
      <c r="C36" s="268">
        <f>+'Ревидирани буџет-Образац 1А'!G36</f>
        <v>0</v>
      </c>
      <c r="D36" s="287"/>
      <c r="E36" s="284">
        <f>+'Ревидирани буџет-Образац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буџет-Образац 1А'!C37</f>
        <v>0</v>
      </c>
      <c r="C37" s="268">
        <f>+'Ревидирани буџет-Образац 1А'!G37</f>
        <v>0</v>
      </c>
      <c r="D37" s="287"/>
      <c r="E37" s="284">
        <f>+'Ревидирани буџет-Образац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буџет-Образац 1А'!C38</f>
        <v>0</v>
      </c>
      <c r="C38" s="268">
        <f>+'Ревидирани буџет-Образац 1А'!G38</f>
        <v>0</v>
      </c>
      <c r="D38" s="287"/>
      <c r="E38" s="284">
        <f>+'Ревидирани буџет-Образац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буџет-Образац 1А'!C39</f>
        <v>0</v>
      </c>
      <c r="C39" s="268">
        <f>+'Ревидирани буџет-Образац 1А'!G39</f>
        <v>0</v>
      </c>
      <c r="D39" s="287"/>
      <c r="E39" s="284">
        <f>+'Ревидирани буџет-Образац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буџет-Образац 1А'!C40</f>
        <v>0</v>
      </c>
      <c r="C40" s="268">
        <f>+'Ревидирани буџет-Образац 1А'!G40</f>
        <v>0</v>
      </c>
      <c r="D40" s="287"/>
      <c r="E40" s="284">
        <f>+'Ревидирани буџет-Образац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буџет-Образац 1А'!C41</f>
        <v>0</v>
      </c>
      <c r="C41" s="268">
        <f>+'Ревидирани буџет-Образац 1А'!G41</f>
        <v>0</v>
      </c>
      <c r="D41" s="287"/>
      <c r="E41" s="284">
        <f>+'Ревидирани буџет-Образац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буџет-Образац 1А'!C42</f>
        <v>0</v>
      </c>
      <c r="C42" s="268">
        <f>+'Ревидирани буџет-Образац 1А'!G42</f>
        <v>0</v>
      </c>
      <c r="D42" s="287"/>
      <c r="E42" s="284">
        <f>+'Ревидирани буџет-Образац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буџет-Образац 1А'!C43</f>
        <v>0</v>
      </c>
      <c r="C43" s="268">
        <f>+'Ревидирани буџет-Образац 1А'!G43</f>
        <v>0</v>
      </c>
      <c r="D43" s="287"/>
      <c r="E43" s="284">
        <f>+'Ревидирани буџет-Образац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буџет-Образац 1А'!C44</f>
        <v>0</v>
      </c>
      <c r="C44" s="268">
        <f>+'Ревидирани буџет-Образац 1А'!G44</f>
        <v>0</v>
      </c>
      <c r="D44" s="287"/>
      <c r="E44" s="284">
        <f>+'Ревидирани буџет-Образац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буџет-Образац 1А'!C45</f>
        <v>0</v>
      </c>
      <c r="C45" s="268">
        <f>+'Ревидирани буџет-Образац 1А'!G45</f>
        <v>0</v>
      </c>
      <c r="D45" s="287"/>
      <c r="E45" s="284">
        <f>+'Ревидирани буџет-Образац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буџет-Образац 1А'!C46</f>
        <v>0</v>
      </c>
      <c r="C46" s="268">
        <f>+'Ревидирани буџет-Образац 1А'!G46</f>
        <v>0</v>
      </c>
      <c r="D46" s="287"/>
      <c r="E46" s="284">
        <f>+'Ревидирани буџет-Образац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буџет-Образац 1А'!C47</f>
        <v>0</v>
      </c>
      <c r="C47" s="268">
        <f>+'Ревидирани буџет-Образац 1А'!G47</f>
        <v>0</v>
      </c>
      <c r="D47" s="287"/>
      <c r="E47" s="284">
        <f>+'Ревидирани буџет-Образац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буџет-Образац 1А'!C48</f>
        <v>0</v>
      </c>
      <c r="C48" s="268">
        <f>+'Ревидирани буџет-Образац 1А'!G48</f>
        <v>0</v>
      </c>
      <c r="D48" s="287"/>
      <c r="E48" s="284">
        <f>+'Ревидирани буџет-Образац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буџет-Образац 1А'!C49</f>
        <v>0</v>
      </c>
      <c r="C49" s="268">
        <f>+'Ревидирани буџет-Образац 1А'!G49</f>
        <v>0</v>
      </c>
      <c r="D49" s="287"/>
      <c r="E49" s="284">
        <f>+'Ревидирани буџет-Образац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буџет-Образац 1А'!C50</f>
        <v>0</v>
      </c>
      <c r="C50" s="268">
        <f>+'Ревидирани буџет-Образац 1А'!G50</f>
        <v>0</v>
      </c>
      <c r="D50" s="287"/>
      <c r="E50" s="284">
        <f>+'Ревидирани буџет-Образац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буџет-Образац 1А'!C51</f>
        <v>0</v>
      </c>
      <c r="C51" s="270">
        <f>+'Ревидирани буџет-Образац 1А'!G51</f>
        <v>0</v>
      </c>
      <c r="D51" s="286"/>
      <c r="E51" s="270">
        <f>+'Ревидирани буџет-Образац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79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буџет-Образац 1А'!C53</f>
        <v>0</v>
      </c>
      <c r="C53" s="269">
        <f>+'Ревидирани буџет-Образац 1А'!G53</f>
        <v>0</v>
      </c>
      <c r="D53" s="292"/>
      <c r="E53" s="285">
        <f>+'Ревидирани буџет-Образац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буџет-Образац 1А'!C54</f>
        <v>0</v>
      </c>
      <c r="C54" s="269">
        <f>+'Ревидирани буџет-Образац 1А'!G54</f>
        <v>0</v>
      </c>
      <c r="D54" s="287"/>
      <c r="E54" s="285">
        <f>+'Ревидирани буџет-Образац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буџет-Образац 1А'!C55</f>
        <v>0</v>
      </c>
      <c r="C55" s="269">
        <f>+'Ревидирани буџет-Образац 1А'!G55</f>
        <v>0</v>
      </c>
      <c r="D55" s="287"/>
      <c r="E55" s="285">
        <f>+'Ревидирани буџет-Образац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буџет-Образац 1А'!C56</f>
        <v>0</v>
      </c>
      <c r="C56" s="269">
        <f>+'Ревидирани буџет-Образац 1А'!G56</f>
        <v>0</v>
      </c>
      <c r="D56" s="287"/>
      <c r="E56" s="285">
        <f>+'Ревидирани буџет-Образац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буџет-Образац 1А'!C57</f>
        <v>0</v>
      </c>
      <c r="C57" s="269">
        <f>+'Ревидирани буџет-Образац 1А'!G57</f>
        <v>0</v>
      </c>
      <c r="D57" s="287"/>
      <c r="E57" s="285">
        <f>+'Ревидирани буџет-Образац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буџет-Образац 1А'!C58</f>
        <v>0</v>
      </c>
      <c r="C58" s="269">
        <f>+'Ревидирани буџет-Образац 1А'!G58</f>
        <v>0</v>
      </c>
      <c r="D58" s="287"/>
      <c r="E58" s="285">
        <f>+'Ревидирани буџет-Образац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буџет-Образац 1А'!C59</f>
        <v>0</v>
      </c>
      <c r="C59" s="269">
        <f>+'Ревидирани буџет-Образац 1А'!G59</f>
        <v>0</v>
      </c>
      <c r="D59" s="287"/>
      <c r="E59" s="285">
        <f>+'Ревидирани буџет-Образац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буџет-Образац 1А'!C60</f>
        <v>0</v>
      </c>
      <c r="C60" s="269">
        <f>+'Ревидирани буџет-Образац 1А'!G60</f>
        <v>0</v>
      </c>
      <c r="D60" s="287"/>
      <c r="E60" s="285">
        <f>+'Ревидирани буџет-Образац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буџет-Образац 1А'!C61</f>
        <v>0</v>
      </c>
      <c r="C61" s="269">
        <f>+'Ревидирани буџет-Образац 1А'!G61</f>
        <v>0</v>
      </c>
      <c r="D61" s="287"/>
      <c r="E61" s="285">
        <f>+'Ревидирани буџет-Образац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буџет-Образац 1А'!C62</f>
        <v>0</v>
      </c>
      <c r="C62" s="269">
        <f>+'Ревидирани буџет-Образац 1А'!G62</f>
        <v>0</v>
      </c>
      <c r="D62" s="287"/>
      <c r="E62" s="285">
        <f>+'Ревидирани буџет-Образац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буџет-Образац 1А'!C63</f>
        <v>0</v>
      </c>
      <c r="C63" s="269">
        <f>+'Ревидирани буџет-Образац 1А'!G63</f>
        <v>0</v>
      </c>
      <c r="D63" s="287"/>
      <c r="E63" s="285">
        <f>+'Ревидирани буџет-Образац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буџет-Образац 1А'!C64</f>
        <v>0</v>
      </c>
      <c r="C64" s="269">
        <f>+'Ревидирани буџет-Образац 1А'!G64</f>
        <v>0</v>
      </c>
      <c r="D64" s="287"/>
      <c r="E64" s="285">
        <f>+'Ревидирани буџет-Образац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буџет-Образац 1А'!C65</f>
        <v>0</v>
      </c>
      <c r="C65" s="269">
        <f>+'Ревидирани буџет-Образац 1А'!G65</f>
        <v>0</v>
      </c>
      <c r="D65" s="287"/>
      <c r="E65" s="285">
        <f>+'Ревидирани буџет-Образац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буџет-Образац 1А'!C66</f>
        <v>0</v>
      </c>
      <c r="C66" s="269">
        <f>+'Ревидирани буџет-Образац 1А'!G66</f>
        <v>0</v>
      </c>
      <c r="D66" s="287"/>
      <c r="E66" s="285">
        <f>+'Ревидирани буџет-Образац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буџет-Образац 1А'!C67</f>
        <v>0</v>
      </c>
      <c r="C67" s="269">
        <f>+'Ревидирани буџет-Образац 1А'!G67</f>
        <v>0</v>
      </c>
      <c r="D67" s="287"/>
      <c r="E67" s="285">
        <f>+'Ревидирани буџет-Образац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буџет-Образац 1А'!C68</f>
        <v>0</v>
      </c>
      <c r="C68" s="269">
        <f>+'Ревидирани буџет-Образац 1А'!G68</f>
        <v>0</v>
      </c>
      <c r="D68" s="287"/>
      <c r="E68" s="285">
        <f>+'Ревидирани буџет-Образац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буџет-Образац 1А'!C69</f>
        <v>0</v>
      </c>
      <c r="C69" s="269">
        <f>+'Ревидирани буџет-Образац 1А'!G69</f>
        <v>0</v>
      </c>
      <c r="D69" s="287"/>
      <c r="E69" s="285">
        <f>+'Ревидирани буџет-Образац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буџет-Образац 1А'!C70</f>
        <v>0</v>
      </c>
      <c r="C70" s="269">
        <f>+'Ревидирани буџет-Образац 1А'!G70</f>
        <v>0</v>
      </c>
      <c r="D70" s="287"/>
      <c r="E70" s="285">
        <f>+'Ревидирани буџет-Образац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буџет-Образац 1А'!C71</f>
        <v>0</v>
      </c>
      <c r="C71" s="269">
        <f>+'Ревидирани буџет-Образац 1А'!G71</f>
        <v>0</v>
      </c>
      <c r="D71" s="287"/>
      <c r="E71" s="285">
        <f>+'Ревидирани буџет-Образац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буџет-Образац 1А'!C72</f>
        <v>0</v>
      </c>
      <c r="C72" s="222">
        <f>+'Ревидирани буџет-Образац 1А'!G72</f>
        <v>0</v>
      </c>
      <c r="D72" s="293"/>
      <c r="E72" s="313">
        <f>+'Ревидирани буџет-Образац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36" t="s">
        <v>80</v>
      </c>
      <c r="C73" s="537"/>
      <c r="D73" s="537"/>
      <c r="E73" s="538"/>
      <c r="F73" s="537"/>
      <c r="G73" s="537"/>
      <c r="H73" s="537"/>
      <c r="I73" s="537"/>
      <c r="J73" s="53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40" t="s">
        <v>81</v>
      </c>
      <c r="C74" s="540"/>
      <c r="D74" s="540"/>
      <c r="E74" s="540"/>
      <c r="F74" s="540"/>
      <c r="G74" s="540"/>
      <c r="H74" s="540"/>
      <c r="I74" s="540"/>
      <c r="J74" s="540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82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83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84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85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143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19" t="s">
        <v>86</v>
      </c>
      <c r="C80" s="520"/>
      <c r="D80" s="520"/>
      <c r="E80" s="520"/>
      <c r="F80" s="520"/>
      <c r="G80" s="520"/>
      <c r="H80" s="520"/>
      <c r="I80" s="520"/>
      <c r="J80" s="52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22" t="s">
        <v>87</v>
      </c>
      <c r="C81" s="523"/>
      <c r="D81" s="523"/>
      <c r="E81" s="523"/>
      <c r="F81" s="523"/>
      <c r="G81" s="523"/>
      <c r="H81" s="523"/>
      <c r="I81" s="523"/>
      <c r="J81" s="524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25"/>
      <c r="C82" s="526"/>
      <c r="D82" s="526"/>
      <c r="E82" s="212"/>
      <c r="F82" s="212"/>
      <c r="G82" s="526"/>
      <c r="H82" s="526"/>
      <c r="I82" s="526"/>
      <c r="J82" s="527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28" t="s">
        <v>16</v>
      </c>
      <c r="C83" s="529"/>
      <c r="D83" s="529"/>
      <c r="E83" s="57" t="s">
        <v>88</v>
      </c>
      <c r="F83" s="214"/>
      <c r="G83" s="530"/>
      <c r="H83" s="530"/>
      <c r="I83" s="530"/>
      <c r="J83" s="531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17" t="s">
        <v>109</v>
      </c>
      <c r="C85" s="517"/>
      <c r="D85" s="517"/>
      <c r="E85" s="517"/>
      <c r="F85" s="517"/>
      <c r="G85" s="517"/>
      <c r="H85" s="517"/>
      <c r="I85" s="517"/>
      <c r="J85" s="517"/>
    </row>
    <row r="86" spans="2:10" s="159" customFormat="1" ht="118.5" customHeight="1">
      <c r="B86" s="619" t="s">
        <v>154</v>
      </c>
      <c r="C86" s="414"/>
      <c r="D86" s="414"/>
      <c r="E86" s="414"/>
      <c r="F86" s="414"/>
      <c r="G86" s="414"/>
      <c r="H86" s="414"/>
      <c r="I86" s="414"/>
      <c r="J86" s="414"/>
    </row>
    <row r="87" spans="2:10" s="170" customFormat="1" ht="74.25" customHeight="1">
      <c r="B87" s="225" t="s">
        <v>26</v>
      </c>
      <c r="C87" s="518" t="s">
        <v>162</v>
      </c>
      <c r="D87" s="518"/>
      <c r="E87" s="518"/>
      <c r="F87" s="518"/>
      <c r="G87" s="518"/>
      <c r="H87" s="518"/>
      <c r="I87" s="518"/>
      <c r="J87" s="518"/>
    </row>
    <row r="88" spans="2:10" s="159" customFormat="1" ht="59.25" customHeight="1">
      <c r="B88" s="225" t="s">
        <v>28</v>
      </c>
      <c r="C88" s="518" t="s">
        <v>151</v>
      </c>
      <c r="D88" s="518"/>
      <c r="E88" s="518"/>
      <c r="F88" s="518"/>
      <c r="G88" s="518"/>
      <c r="H88" s="518"/>
      <c r="I88" s="518"/>
      <c r="J88" s="518"/>
    </row>
    <row r="89" spans="2:10" s="159" customFormat="1" ht="67.5" customHeight="1">
      <c r="B89" s="225" t="s">
        <v>29</v>
      </c>
      <c r="C89" s="518" t="s">
        <v>152</v>
      </c>
      <c r="D89" s="518"/>
      <c r="E89" s="518"/>
      <c r="F89" s="518"/>
      <c r="G89" s="518"/>
      <c r="H89" s="518"/>
      <c r="I89" s="518"/>
      <c r="J89" s="518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Dragica Blagojevic</cp:lastModifiedBy>
  <cp:lastPrinted>2024-01-24T12:04:27Z</cp:lastPrinted>
  <dcterms:created xsi:type="dcterms:W3CDTF">2014-10-21T07:31:45Z</dcterms:created>
  <dcterms:modified xsi:type="dcterms:W3CDTF">2024-01-24T13:53:47Z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